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1280" activeTab="0"/>
  </bookViews>
  <sheets>
    <sheet name="2010 MCCGA SHOW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<sst xmlns="http://schemas.openxmlformats.org/spreadsheetml/2006/main" count="128" uniqueCount="65">
  <si>
    <t>Unit Name</t>
  </si>
  <si>
    <t>Scholastic B</t>
  </si>
  <si>
    <t>Regional B</t>
  </si>
  <si>
    <t>Scholastic A</t>
  </si>
  <si>
    <t>Scholastic C</t>
  </si>
  <si>
    <t>Regional A</t>
  </si>
  <si>
    <t>Independent A</t>
  </si>
  <si>
    <t>BREAK</t>
  </si>
  <si>
    <t>Perform</t>
  </si>
  <si>
    <t>Warm-up A</t>
  </si>
  <si>
    <t>Warm-Up B</t>
  </si>
  <si>
    <t>Move</t>
  </si>
  <si>
    <t>Perc Regional B</t>
  </si>
  <si>
    <t>Perc Regional A</t>
  </si>
  <si>
    <t>Perc Scholastic A</t>
  </si>
  <si>
    <t>Perc Sch Concert</t>
  </si>
  <si>
    <t>Class</t>
  </si>
  <si>
    <t>Sperreng Middle School</t>
  </si>
  <si>
    <t>MS/JH</t>
  </si>
  <si>
    <t>Regional C</t>
  </si>
  <si>
    <t>Fort Zumwalt South HS</t>
  </si>
  <si>
    <t>McCluer North HS</t>
  </si>
  <si>
    <t>Fort Zumwalt West HS</t>
  </si>
  <si>
    <t>Lafayette HS</t>
  </si>
  <si>
    <t>Webster Groves HS</t>
  </si>
  <si>
    <t>Wentzville Holt HS</t>
  </si>
  <si>
    <t>Brentwood HS</t>
  </si>
  <si>
    <t>Hazelwood Central HS</t>
  </si>
  <si>
    <t>Fort Zumwalt North HS</t>
  </si>
  <si>
    <t>Granite City HS</t>
  </si>
  <si>
    <t>Alton HS</t>
  </si>
  <si>
    <t>Mattoon HS</t>
  </si>
  <si>
    <t>Pattonville HS</t>
  </si>
  <si>
    <t>Northwest HS</t>
  </si>
  <si>
    <t>Washington HS</t>
  </si>
  <si>
    <t>Edwardsville HS</t>
  </si>
  <si>
    <t>Hillsboro HS</t>
  </si>
  <si>
    <t>St. Charles United</t>
  </si>
  <si>
    <t>Collinsville HS</t>
  </si>
  <si>
    <t>Francis Howell Central HS</t>
  </si>
  <si>
    <t>Eureka HS</t>
  </si>
  <si>
    <t>Marquette HS</t>
  </si>
  <si>
    <t>Parkway West HS</t>
  </si>
  <si>
    <t>Windsor HS</t>
  </si>
  <si>
    <t>Rockwood Summit HS</t>
  </si>
  <si>
    <t>Rolla HS</t>
  </si>
  <si>
    <t>O'Fallon Township HS</t>
  </si>
  <si>
    <t>Francis Howell HS</t>
  </si>
  <si>
    <t>Mascoutah HS</t>
  </si>
  <si>
    <t>McKendree University</t>
  </si>
  <si>
    <t>Howell North HS</t>
  </si>
  <si>
    <t>Scholastic Open</t>
  </si>
  <si>
    <t>Vivace</t>
  </si>
  <si>
    <t>Blue Springs South HS</t>
  </si>
  <si>
    <t>Parkway South HS</t>
  </si>
  <si>
    <t>REGIONAL CAPTAIN RETREAT - followed by Regional Guard Critique</t>
  </si>
  <si>
    <t>Ste. Genevieve HS</t>
  </si>
  <si>
    <t>St. Francis Borgia HS</t>
  </si>
  <si>
    <t>PERCUSSION CAPTAIN RETREAT - followed by Percussion Critique</t>
  </si>
  <si>
    <t>Farmington HS</t>
  </si>
  <si>
    <t>SCHOLASTIC/INDEPENDENT CAPTAIN RETREAT - followed by Critique</t>
  </si>
  <si>
    <t>Props/Equipment to Commons      NO Earlier Than</t>
  </si>
  <si>
    <t>Unit #</t>
  </si>
  <si>
    <t>Zero Gravity</t>
  </si>
  <si>
    <t>Ind. Regional 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</si>
</sst>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h:mm:ss\ AM/PM"/>
    <numFmt numFmtId="166" formatCode="[$-F400]h:mm:ss\ AM/PM"/>
    <numFmt numFmtId="167" formatCode="[$-409]h:mm\ AM/PM;@"/>
  </numFmts>
  <fonts count="9">
    <font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sz val="10"/>
      <name val="Georgia"/>
      <family val="1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21" applyNumberFormat="1" applyFont="1" quotePrefix="1">
      <alignment/>
      <protection/>
    </xf>
    <xf numFmtId="0" fontId="5" fillId="0" borderId="0" xfId="21" applyNumberFormat="1" applyFont="1" quotePrefix="1">
      <alignment/>
      <protection/>
    </xf>
    <xf numFmtId="167" fontId="0" fillId="0" borderId="0" xfId="21" applyNumberFormat="1" applyFont="1" applyAlignment="1" quotePrefix="1">
      <alignment horizontal="center"/>
      <protection/>
    </xf>
    <xf numFmtId="167" fontId="5" fillId="0" borderId="0" xfId="21" applyNumberFormat="1" applyFont="1" applyAlignment="1" quotePrefix="1">
      <alignment horizontal="center"/>
      <protection/>
    </xf>
    <xf numFmtId="167" fontId="0" fillId="0" borderId="0" xfId="0" applyNumberFormat="1" applyAlignment="1">
      <alignment/>
    </xf>
    <xf numFmtId="0" fontId="8" fillId="0" borderId="0" xfId="0" applyFont="1" applyAlignment="1">
      <alignment/>
    </xf>
    <xf numFmtId="167" fontId="0" fillId="0" borderId="0" xfId="0" applyNumberFormat="1" applyAlignment="1">
      <alignment horizontal="center"/>
    </xf>
    <xf numFmtId="167" fontId="0" fillId="0" borderId="0" xfId="21" applyNumberFormat="1" applyFont="1" applyBorder="1" applyAlignment="1">
      <alignment horizontal="center"/>
      <protection/>
    </xf>
    <xf numFmtId="167" fontId="5" fillId="0" borderId="0" xfId="21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21" applyNumberFormat="1" applyFont="1" applyBorder="1" quotePrefix="1">
      <alignment/>
      <protection/>
    </xf>
    <xf numFmtId="0" fontId="7" fillId="0" borderId="1" xfId="21" applyNumberFormat="1" applyFont="1" applyBorder="1">
      <alignment/>
      <protection/>
    </xf>
    <xf numFmtId="167" fontId="7" fillId="0" borderId="1" xfId="21" applyNumberFormat="1" applyFont="1" applyBorder="1" applyAlignment="1">
      <alignment horizontal="center" wrapText="1"/>
      <protection/>
    </xf>
    <xf numFmtId="167" fontId="7" fillId="0" borderId="1" xfId="21" applyNumberFormat="1" applyFont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0" fillId="0" borderId="1" xfId="21" applyNumberFormat="1" applyFont="1" applyBorder="1" quotePrefix="1">
      <alignment/>
      <protection/>
    </xf>
    <xf numFmtId="0" fontId="0" fillId="0" borderId="1" xfId="21" applyNumberFormat="1" applyFont="1" applyBorder="1">
      <alignment/>
      <protection/>
    </xf>
    <xf numFmtId="167" fontId="0" fillId="0" borderId="1" xfId="0" applyNumberFormat="1" applyBorder="1" applyAlignment="1">
      <alignment horizontal="center"/>
    </xf>
    <xf numFmtId="167" fontId="0" fillId="0" borderId="1" xfId="21" applyNumberFormat="1" applyFont="1" applyBorder="1" applyAlignment="1" quotePrefix="1">
      <alignment horizontal="center"/>
      <protection/>
    </xf>
    <xf numFmtId="167" fontId="0" fillId="0" borderId="1" xfId="21" applyNumberFormat="1" applyFont="1" applyBorder="1" applyAlignment="1">
      <alignment horizontal="center"/>
      <protection/>
    </xf>
    <xf numFmtId="167" fontId="4" fillId="0" borderId="1" xfId="21" applyNumberFormat="1" applyFont="1" applyBorder="1" applyAlignment="1" quotePrefix="1">
      <alignment horizontal="center"/>
      <protection/>
    </xf>
    <xf numFmtId="0" fontId="8" fillId="0" borderId="1" xfId="0" applyFont="1" applyBorder="1" applyAlignment="1">
      <alignment horizontal="center"/>
    </xf>
    <xf numFmtId="167" fontId="0" fillId="0" borderId="1" xfId="0" applyNumberFormat="1" applyBorder="1" applyAlignment="1">
      <alignment/>
    </xf>
    <xf numFmtId="167" fontId="4" fillId="0" borderId="1" xfId="21" applyNumberFormat="1" applyFont="1" applyBorder="1" applyAlignment="1">
      <alignment horizontal="center"/>
      <protection/>
    </xf>
    <xf numFmtId="0" fontId="0" fillId="0" borderId="2" xfId="21" applyNumberFormat="1" applyFont="1" applyBorder="1" applyAlignment="1" quotePrefix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21" applyFont="1" applyBorder="1" applyAlignment="1">
      <alignment/>
      <protection/>
    </xf>
    <xf numFmtId="0" fontId="4" fillId="0" borderId="2" xfId="21" applyFont="1" applyBorder="1" applyAlignment="1">
      <alignment/>
      <protection/>
    </xf>
    <xf numFmtId="0" fontId="0" fillId="0" borderId="2" xfId="0" applyBorder="1" applyAlignment="1">
      <alignment horizontal="center"/>
    </xf>
    <xf numFmtId="0" fontId="4" fillId="0" borderId="2" xfId="21" applyNumberFormat="1" applyFont="1" applyBorder="1" applyAlignment="1">
      <alignment/>
      <protection/>
    </xf>
    <xf numFmtId="0" fontId="7" fillId="0" borderId="2" xfId="21" applyNumberFormat="1" applyFont="1" applyBorder="1" applyAlignment="1" quotePrefix="1">
      <alignment/>
      <protection/>
    </xf>
    <xf numFmtId="167" fontId="0" fillId="0" borderId="3" xfId="21" applyNumberFormat="1" applyFont="1" applyBorder="1" applyAlignment="1" quotePrefix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workbookViewId="0" topLeftCell="A1">
      <selection activeCell="A80" sqref="A80"/>
    </sheetView>
  </sheetViews>
  <sheetFormatPr defaultColWidth="9.140625" defaultRowHeight="12.75"/>
  <cols>
    <col min="1" max="1" width="6.00390625" style="10" customWidth="1"/>
    <col min="2" max="2" width="25.28125" style="0" customWidth="1"/>
    <col min="3" max="3" width="16.57421875" style="0" customWidth="1"/>
    <col min="4" max="4" width="16.57421875" style="7" customWidth="1"/>
    <col min="5" max="8" width="14.7109375" style="5" customWidth="1"/>
  </cols>
  <sheetData>
    <row r="1" spans="1:8" s="6" customFormat="1" ht="39" customHeight="1">
      <c r="A1" s="11" t="s">
        <v>62</v>
      </c>
      <c r="B1" s="12" t="s">
        <v>0</v>
      </c>
      <c r="C1" s="13" t="s">
        <v>16</v>
      </c>
      <c r="D1" s="14" t="s">
        <v>61</v>
      </c>
      <c r="E1" s="15" t="s">
        <v>9</v>
      </c>
      <c r="F1" s="15" t="s">
        <v>10</v>
      </c>
      <c r="G1" s="15" t="s">
        <v>11</v>
      </c>
      <c r="H1" s="15" t="s">
        <v>8</v>
      </c>
    </row>
    <row r="2" spans="1:8" ht="12.75">
      <c r="A2" s="16">
        <v>1</v>
      </c>
      <c r="B2" t="s">
        <v>63</v>
      </c>
      <c r="C2" t="s">
        <v>64</v>
      </c>
      <c r="D2" s="19">
        <f>H2-TIME(1,0,0)</f>
        <v>0.45347222222222217</v>
      </c>
      <c r="F2" s="20">
        <f>G2-TIME(0,14,0)</f>
        <v>0.4805555555555555</v>
      </c>
      <c r="G2" s="21">
        <f>H2-TIME(0,7,0)</f>
        <v>0.49027777777777776</v>
      </c>
      <c r="H2" s="20">
        <v>0.49513888888888885</v>
      </c>
    </row>
    <row r="3" spans="1:8" ht="12.75">
      <c r="A3" s="16"/>
      <c r="B3" s="26"/>
      <c r="C3" s="27"/>
      <c r="D3" s="27"/>
      <c r="E3" s="27"/>
      <c r="F3" s="27"/>
      <c r="G3" s="27"/>
      <c r="H3" s="28"/>
    </row>
    <row r="4" spans="1:8" ht="12.75">
      <c r="A4" s="16">
        <v>2</v>
      </c>
      <c r="B4" s="17" t="s">
        <v>17</v>
      </c>
      <c r="C4" s="18" t="s">
        <v>18</v>
      </c>
      <c r="D4" s="19">
        <f>H4-TIME(1,0,0)</f>
        <v>0.4583333333333333</v>
      </c>
      <c r="E4" s="20">
        <f>G4-TIME(0,14,0)</f>
        <v>0.48541666666666666</v>
      </c>
      <c r="F4" s="34"/>
      <c r="G4" s="21">
        <f>H4-TIME(0,7,0)</f>
        <v>0.4951388888888889</v>
      </c>
      <c r="H4" s="20">
        <v>0.5</v>
      </c>
    </row>
    <row r="5" spans="1:8" ht="12.75">
      <c r="A5" s="16"/>
      <c r="B5" s="26"/>
      <c r="C5" s="27"/>
      <c r="D5" s="27"/>
      <c r="E5" s="27"/>
      <c r="F5" s="27"/>
      <c r="G5" s="27"/>
      <c r="H5" s="28"/>
    </row>
    <row r="6" spans="1:8" ht="12.75">
      <c r="A6" s="16">
        <v>3</v>
      </c>
      <c r="B6" s="17" t="s">
        <v>21</v>
      </c>
      <c r="C6" s="17" t="s">
        <v>19</v>
      </c>
      <c r="D6" s="19">
        <f aca="true" t="shared" si="0" ref="D6:D69">H6-TIME(1,0,0)</f>
        <v>0.4631944444444444</v>
      </c>
      <c r="E6" s="20"/>
      <c r="F6" s="20">
        <f>G6-TIME(0,14,0)</f>
        <v>0.49027777777777776</v>
      </c>
      <c r="G6" s="21">
        <f aca="true" t="shared" si="1" ref="G6:G25">H6-TIME(0,7,0)</f>
        <v>0.5</v>
      </c>
      <c r="H6" s="20">
        <v>0.5048611111111111</v>
      </c>
    </row>
    <row r="7" spans="1:8" ht="12.75">
      <c r="A7" s="16">
        <v>4</v>
      </c>
      <c r="B7" s="18" t="s">
        <v>56</v>
      </c>
      <c r="C7" s="18" t="s">
        <v>19</v>
      </c>
      <c r="D7" s="19">
        <f t="shared" si="0"/>
        <v>0.4680555555555555</v>
      </c>
      <c r="E7" s="20">
        <f>G7-TIME(0,14,0)</f>
        <v>0.49513888888888885</v>
      </c>
      <c r="F7" s="20"/>
      <c r="G7" s="21">
        <f t="shared" si="1"/>
        <v>0.5048611111111111</v>
      </c>
      <c r="H7" s="20">
        <v>0.5097222222222222</v>
      </c>
    </row>
    <row r="8" spans="1:8" ht="12.75">
      <c r="A8" s="16">
        <v>5</v>
      </c>
      <c r="B8" s="17" t="s">
        <v>20</v>
      </c>
      <c r="C8" s="17" t="s">
        <v>19</v>
      </c>
      <c r="D8" s="19">
        <f t="shared" si="0"/>
        <v>0.4729166666666666</v>
      </c>
      <c r="E8" s="20"/>
      <c r="F8" s="20">
        <f>G8-TIME(0,14,0)</f>
        <v>0.49999999999999994</v>
      </c>
      <c r="G8" s="21">
        <f t="shared" si="1"/>
        <v>0.5097222222222222</v>
      </c>
      <c r="H8" s="21">
        <v>0.5145833333333333</v>
      </c>
    </row>
    <row r="9" spans="1:8" ht="12.75">
      <c r="A9" s="16">
        <v>6</v>
      </c>
      <c r="B9" s="18" t="s">
        <v>53</v>
      </c>
      <c r="C9" s="17" t="s">
        <v>19</v>
      </c>
      <c r="D9" s="19">
        <f t="shared" si="0"/>
        <v>0.4777777777777778</v>
      </c>
      <c r="E9" s="20">
        <f>G9-TIME(0,14,0)</f>
        <v>0.5048611111111112</v>
      </c>
      <c r="F9" s="20"/>
      <c r="G9" s="21">
        <f t="shared" si="1"/>
        <v>0.5145833333333334</v>
      </c>
      <c r="H9" s="20">
        <v>0.5194444444444445</v>
      </c>
    </row>
    <row r="10" spans="1:8" ht="12.75">
      <c r="A10" s="16"/>
      <c r="B10" s="26"/>
      <c r="C10" s="27"/>
      <c r="D10" s="27"/>
      <c r="E10" s="27"/>
      <c r="F10" s="27"/>
      <c r="G10" s="27"/>
      <c r="H10" s="28"/>
    </row>
    <row r="11" spans="1:8" ht="12.75">
      <c r="A11" s="16">
        <v>7</v>
      </c>
      <c r="B11" s="17" t="s">
        <v>23</v>
      </c>
      <c r="C11" s="17" t="s">
        <v>2</v>
      </c>
      <c r="D11" s="19">
        <f t="shared" si="0"/>
        <v>0.4826388888888889</v>
      </c>
      <c r="E11" s="20"/>
      <c r="F11" s="20">
        <f>G11-TIME(0,14,0)</f>
        <v>0.5097222222222223</v>
      </c>
      <c r="G11" s="21">
        <f t="shared" si="1"/>
        <v>0.5194444444444445</v>
      </c>
      <c r="H11" s="20">
        <v>0.5243055555555556</v>
      </c>
    </row>
    <row r="12" spans="1:8" ht="12.75">
      <c r="A12" s="16">
        <v>8</v>
      </c>
      <c r="B12" s="18" t="s">
        <v>22</v>
      </c>
      <c r="C12" s="17" t="s">
        <v>2</v>
      </c>
      <c r="D12" s="19">
        <f t="shared" si="0"/>
        <v>0.4875</v>
      </c>
      <c r="E12" s="20">
        <f>G12-TIME(0,14,0)</f>
        <v>0.5145833333333334</v>
      </c>
      <c r="F12" s="20"/>
      <c r="G12" s="21">
        <f t="shared" si="1"/>
        <v>0.5243055555555556</v>
      </c>
      <c r="H12" s="20">
        <v>0.5291666666666667</v>
      </c>
    </row>
    <row r="13" spans="1:8" ht="12.75">
      <c r="A13" s="16">
        <v>9</v>
      </c>
      <c r="B13" s="17" t="s">
        <v>24</v>
      </c>
      <c r="C13" s="17" t="s">
        <v>2</v>
      </c>
      <c r="D13" s="19">
        <f t="shared" si="0"/>
        <v>0.4923611111111111</v>
      </c>
      <c r="E13" s="20"/>
      <c r="F13" s="20">
        <f>G13-TIME(0,14,0)</f>
        <v>0.5194444444444445</v>
      </c>
      <c r="G13" s="21">
        <f t="shared" si="1"/>
        <v>0.5291666666666667</v>
      </c>
      <c r="H13" s="20">
        <v>0.5340277777777778</v>
      </c>
    </row>
    <row r="14" spans="1:8" ht="12.75">
      <c r="A14" s="16">
        <v>10</v>
      </c>
      <c r="B14" s="17" t="s">
        <v>25</v>
      </c>
      <c r="C14" s="17" t="s">
        <v>2</v>
      </c>
      <c r="D14" s="19">
        <f t="shared" si="0"/>
        <v>0.4972222222222222</v>
      </c>
      <c r="E14" s="20">
        <f>G14-TIME(0,14,0)</f>
        <v>0.5243055555555556</v>
      </c>
      <c r="F14" s="20"/>
      <c r="G14" s="21">
        <f t="shared" si="1"/>
        <v>0.5340277777777778</v>
      </c>
      <c r="H14" s="20">
        <v>0.5388888888888889</v>
      </c>
    </row>
    <row r="15" spans="1:8" ht="12.75">
      <c r="A15" s="16">
        <v>11</v>
      </c>
      <c r="B15" s="17" t="s">
        <v>26</v>
      </c>
      <c r="C15" s="17" t="s">
        <v>2</v>
      </c>
      <c r="D15" s="19">
        <f t="shared" si="0"/>
        <v>0.5020833333333333</v>
      </c>
      <c r="E15" s="20"/>
      <c r="F15" s="20">
        <f>G15-TIME(0,14,0)</f>
        <v>0.5291666666666667</v>
      </c>
      <c r="G15" s="21">
        <f t="shared" si="1"/>
        <v>0.5388888888888889</v>
      </c>
      <c r="H15" s="20">
        <v>0.54375</v>
      </c>
    </row>
    <row r="16" spans="1:8" ht="12.75">
      <c r="A16" s="16"/>
      <c r="B16" s="26"/>
      <c r="C16" s="27"/>
      <c r="D16" s="27"/>
      <c r="E16" s="27"/>
      <c r="F16" s="27"/>
      <c r="G16" s="27"/>
      <c r="H16" s="28"/>
    </row>
    <row r="17" spans="1:8" ht="12.75">
      <c r="A17" s="16"/>
      <c r="B17" s="32" t="s">
        <v>7</v>
      </c>
      <c r="C17" s="27"/>
      <c r="D17" s="27"/>
      <c r="E17" s="27"/>
      <c r="F17" s="27"/>
      <c r="G17" s="28"/>
      <c r="H17" s="22">
        <v>0.548611111111111</v>
      </c>
    </row>
    <row r="18" spans="1:8" ht="12.75">
      <c r="A18" s="16"/>
      <c r="B18" s="26"/>
      <c r="C18" s="27"/>
      <c r="D18" s="27"/>
      <c r="E18" s="27"/>
      <c r="F18" s="27"/>
      <c r="G18" s="27"/>
      <c r="H18" s="28"/>
    </row>
    <row r="19" spans="1:8" ht="12.75">
      <c r="A19" s="16">
        <v>12</v>
      </c>
      <c r="B19" s="17" t="s">
        <v>28</v>
      </c>
      <c r="C19" s="17" t="s">
        <v>5</v>
      </c>
      <c r="D19" s="19">
        <f t="shared" si="0"/>
        <v>0.5104166666666667</v>
      </c>
      <c r="E19" s="20">
        <f>G19-TIME(0,14,0)</f>
        <v>0.5375000000000001</v>
      </c>
      <c r="F19" s="20"/>
      <c r="G19" s="21">
        <f t="shared" si="1"/>
        <v>0.5472222222222223</v>
      </c>
      <c r="H19" s="20">
        <v>0.5520833333333334</v>
      </c>
    </row>
    <row r="20" spans="1:8" ht="12.75">
      <c r="A20" s="16">
        <v>13</v>
      </c>
      <c r="B20" s="18" t="s">
        <v>54</v>
      </c>
      <c r="C20" s="17" t="s">
        <v>5</v>
      </c>
      <c r="D20" s="19">
        <f t="shared" si="0"/>
        <v>0.5152777777777778</v>
      </c>
      <c r="E20" s="20"/>
      <c r="F20" s="20">
        <f>G20-TIME(0,14,0)</f>
        <v>0.5423611111111112</v>
      </c>
      <c r="G20" s="21">
        <f t="shared" si="1"/>
        <v>0.5520833333333334</v>
      </c>
      <c r="H20" s="20">
        <v>0.5569444444444445</v>
      </c>
    </row>
    <row r="21" spans="1:8" ht="12.75">
      <c r="A21" s="16">
        <v>14</v>
      </c>
      <c r="B21" s="18" t="s">
        <v>27</v>
      </c>
      <c r="C21" s="17" t="s">
        <v>5</v>
      </c>
      <c r="D21" s="19">
        <f t="shared" si="0"/>
        <v>0.5201388888888889</v>
      </c>
      <c r="E21" s="20">
        <f>G21-TIME(0,14,0)</f>
        <v>0.5472222222222223</v>
      </c>
      <c r="F21" s="20"/>
      <c r="G21" s="21">
        <f t="shared" si="1"/>
        <v>0.5569444444444445</v>
      </c>
      <c r="H21" s="20">
        <v>0.5618055555555556</v>
      </c>
    </row>
    <row r="22" spans="1:8" ht="12.75">
      <c r="A22" s="16">
        <v>15</v>
      </c>
      <c r="B22" s="18" t="s">
        <v>29</v>
      </c>
      <c r="C22" s="17" t="s">
        <v>5</v>
      </c>
      <c r="D22" s="19">
        <f t="shared" si="0"/>
        <v>0.525</v>
      </c>
      <c r="E22" s="20"/>
      <c r="F22" s="20">
        <f>G22-TIME(0,14,0)</f>
        <v>0.5520833333333334</v>
      </c>
      <c r="G22" s="21">
        <f t="shared" si="1"/>
        <v>0.5618055555555556</v>
      </c>
      <c r="H22" s="20">
        <v>0.5666666666666667</v>
      </c>
    </row>
    <row r="23" spans="1:8" ht="12.75">
      <c r="A23" s="16">
        <v>16</v>
      </c>
      <c r="B23" s="17" t="s">
        <v>30</v>
      </c>
      <c r="C23" s="17" t="s">
        <v>5</v>
      </c>
      <c r="D23" s="19">
        <f t="shared" si="0"/>
        <v>0.5298611111111111</v>
      </c>
      <c r="E23" s="20">
        <f>G23-TIME(0,14,0)</f>
        <v>0.5569444444444445</v>
      </c>
      <c r="F23" s="20"/>
      <c r="G23" s="21">
        <f t="shared" si="1"/>
        <v>0.5666666666666667</v>
      </c>
      <c r="H23" s="20">
        <v>0.5715277777777777</v>
      </c>
    </row>
    <row r="24" spans="1:8" ht="12.75">
      <c r="A24" s="16">
        <v>17</v>
      </c>
      <c r="B24" s="17" t="s">
        <v>31</v>
      </c>
      <c r="C24" s="17" t="s">
        <v>5</v>
      </c>
      <c r="D24" s="19">
        <f t="shared" si="0"/>
        <v>0.5347222222222223</v>
      </c>
      <c r="E24" s="20"/>
      <c r="F24" s="20">
        <f>G24-TIME(0,14,0)</f>
        <v>0.5618055555555557</v>
      </c>
      <c r="G24" s="21">
        <f t="shared" si="1"/>
        <v>0.5715277777777779</v>
      </c>
      <c r="H24" s="20">
        <v>0.576388888888889</v>
      </c>
    </row>
    <row r="25" spans="1:8" ht="12.75">
      <c r="A25" s="16">
        <v>18</v>
      </c>
      <c r="B25" s="17" t="s">
        <v>32</v>
      </c>
      <c r="C25" s="17" t="s">
        <v>5</v>
      </c>
      <c r="D25" s="19">
        <f t="shared" si="0"/>
        <v>0.5395833333333334</v>
      </c>
      <c r="E25" s="20">
        <f>G25-TIME(0,14,0)</f>
        <v>0.5666666666666668</v>
      </c>
      <c r="F25" s="20"/>
      <c r="G25" s="21">
        <f t="shared" si="1"/>
        <v>0.576388888888889</v>
      </c>
      <c r="H25" s="20">
        <v>0.58125</v>
      </c>
    </row>
    <row r="26" spans="1:8" ht="12.75">
      <c r="A26" s="16"/>
      <c r="B26" s="26"/>
      <c r="C26" s="27"/>
      <c r="D26" s="27"/>
      <c r="E26" s="27"/>
      <c r="F26" s="27"/>
      <c r="G26" s="27"/>
      <c r="H26" s="28"/>
    </row>
    <row r="27" spans="1:8" ht="12.75">
      <c r="A27" s="16"/>
      <c r="B27" s="32" t="s">
        <v>55</v>
      </c>
      <c r="C27" s="27"/>
      <c r="D27" s="27"/>
      <c r="E27" s="27"/>
      <c r="F27" s="27"/>
      <c r="G27" s="28"/>
      <c r="H27" s="22">
        <v>0.59375</v>
      </c>
    </row>
    <row r="28" spans="1:8" s="6" customFormat="1" ht="13.5" customHeight="1">
      <c r="A28" s="23"/>
      <c r="B28" s="33"/>
      <c r="C28" s="27"/>
      <c r="D28" s="27"/>
      <c r="E28" s="27"/>
      <c r="F28" s="27"/>
      <c r="G28" s="27"/>
      <c r="H28" s="28"/>
    </row>
    <row r="29" spans="1:8" ht="12.75">
      <c r="A29" s="16">
        <v>19</v>
      </c>
      <c r="B29" s="17" t="s">
        <v>33</v>
      </c>
      <c r="C29" s="17" t="s">
        <v>12</v>
      </c>
      <c r="D29" s="19">
        <f t="shared" si="0"/>
        <v>0.5625</v>
      </c>
      <c r="E29" s="21">
        <f>G29-TIME(0,16,0)</f>
        <v>0.5875</v>
      </c>
      <c r="F29" s="21"/>
      <c r="G29" s="21">
        <f>H29-TIME(0,8,0)</f>
        <v>0.5986111111111111</v>
      </c>
      <c r="H29" s="20">
        <v>0.6041666666666666</v>
      </c>
    </row>
    <row r="30" spans="1:8" ht="12.75">
      <c r="A30" s="16">
        <v>20</v>
      </c>
      <c r="B30" s="17" t="s">
        <v>26</v>
      </c>
      <c r="C30" s="17" t="s">
        <v>12</v>
      </c>
      <c r="D30" s="19">
        <f t="shared" si="0"/>
        <v>0.5680555555555555</v>
      </c>
      <c r="E30" s="24"/>
      <c r="F30" s="21">
        <f>G30-TIME(0,16,0)</f>
        <v>0.5930555555555556</v>
      </c>
      <c r="G30" s="21">
        <f aca="true" t="shared" si="2" ref="G30:G37">H30-TIME(0,8,0)</f>
        <v>0.6041666666666666</v>
      </c>
      <c r="H30" s="20">
        <v>0.6097222222222222</v>
      </c>
    </row>
    <row r="31" spans="1:8" ht="12.75">
      <c r="A31" s="16">
        <v>21</v>
      </c>
      <c r="B31" s="17" t="s">
        <v>27</v>
      </c>
      <c r="C31" s="17" t="s">
        <v>12</v>
      </c>
      <c r="D31" s="19">
        <f t="shared" si="0"/>
        <v>0.5736111111111112</v>
      </c>
      <c r="E31" s="21">
        <f aca="true" t="shared" si="3" ref="E31:E36">G31-TIME(0,16,0)</f>
        <v>0.5986111111111112</v>
      </c>
      <c r="F31" s="21"/>
      <c r="G31" s="21">
        <f t="shared" si="2"/>
        <v>0.6097222222222223</v>
      </c>
      <c r="H31" s="20">
        <v>0.6152777777777778</v>
      </c>
    </row>
    <row r="32" spans="1:8" ht="12.75">
      <c r="A32" s="16">
        <v>22</v>
      </c>
      <c r="B32" s="17" t="s">
        <v>34</v>
      </c>
      <c r="C32" s="17" t="s">
        <v>12</v>
      </c>
      <c r="D32" s="19">
        <f t="shared" si="0"/>
        <v>0.5791666666666667</v>
      </c>
      <c r="E32" s="24"/>
      <c r="F32" s="21">
        <f>G32-TIME(0,16,0)</f>
        <v>0.6041666666666667</v>
      </c>
      <c r="G32" s="21">
        <f t="shared" si="2"/>
        <v>0.6152777777777778</v>
      </c>
      <c r="H32" s="20">
        <v>0.6208333333333333</v>
      </c>
    </row>
    <row r="33" spans="1:8" ht="12.75">
      <c r="A33" s="16"/>
      <c r="B33" s="26"/>
      <c r="C33" s="27"/>
      <c r="D33" s="27"/>
      <c r="E33" s="27"/>
      <c r="F33" s="27"/>
      <c r="G33" s="27"/>
      <c r="H33" s="28"/>
    </row>
    <row r="34" spans="1:8" ht="12.75">
      <c r="A34" s="16">
        <v>23</v>
      </c>
      <c r="B34" s="18" t="s">
        <v>57</v>
      </c>
      <c r="C34" s="17" t="s">
        <v>13</v>
      </c>
      <c r="D34" s="19">
        <f t="shared" si="0"/>
        <v>0.5847222222222223</v>
      </c>
      <c r="E34" s="21">
        <f t="shared" si="3"/>
        <v>0.6097222222222223</v>
      </c>
      <c r="F34" s="21"/>
      <c r="G34" s="21">
        <f t="shared" si="2"/>
        <v>0.6208333333333333</v>
      </c>
      <c r="H34" s="20">
        <v>0.6263888888888889</v>
      </c>
    </row>
    <row r="35" spans="1:8" ht="12.75">
      <c r="A35" s="16">
        <v>24</v>
      </c>
      <c r="B35" s="17" t="s">
        <v>20</v>
      </c>
      <c r="C35" s="17" t="s">
        <v>13</v>
      </c>
      <c r="D35" s="19">
        <f t="shared" si="0"/>
        <v>0.5902777777777778</v>
      </c>
      <c r="E35" s="24"/>
      <c r="F35" s="21">
        <f>G35-TIME(0,16,0)</f>
        <v>0.6152777777777778</v>
      </c>
      <c r="G35" s="21">
        <f t="shared" si="2"/>
        <v>0.6263888888888889</v>
      </c>
      <c r="H35" s="20">
        <v>0.6319444444444444</v>
      </c>
    </row>
    <row r="36" spans="1:8" ht="12.75">
      <c r="A36" s="16">
        <v>25</v>
      </c>
      <c r="B36" s="17" t="s">
        <v>35</v>
      </c>
      <c r="C36" s="17" t="s">
        <v>13</v>
      </c>
      <c r="D36" s="19">
        <f t="shared" si="0"/>
        <v>0.5958333333333333</v>
      </c>
      <c r="E36" s="21">
        <f t="shared" si="3"/>
        <v>0.6208333333333333</v>
      </c>
      <c r="F36" s="21"/>
      <c r="G36" s="21">
        <f t="shared" si="2"/>
        <v>0.6319444444444444</v>
      </c>
      <c r="H36" s="20">
        <v>0.6375</v>
      </c>
    </row>
    <row r="37" spans="1:8" ht="12.75">
      <c r="A37" s="16">
        <v>26</v>
      </c>
      <c r="B37" s="17" t="s">
        <v>36</v>
      </c>
      <c r="C37" s="17" t="s">
        <v>13</v>
      </c>
      <c r="D37" s="19">
        <f t="shared" si="0"/>
        <v>0.601388888888889</v>
      </c>
      <c r="E37" s="24"/>
      <c r="F37" s="21">
        <f>G37-TIME(0,16,0)</f>
        <v>0.626388888888889</v>
      </c>
      <c r="G37" s="21">
        <f t="shared" si="2"/>
        <v>0.6375000000000001</v>
      </c>
      <c r="H37" s="20">
        <v>0.6430555555555556</v>
      </c>
    </row>
    <row r="38" spans="1:8" ht="12.75">
      <c r="A38" s="16"/>
      <c r="B38" s="26"/>
      <c r="C38" s="27"/>
      <c r="D38" s="27"/>
      <c r="E38" s="27"/>
      <c r="F38" s="27"/>
      <c r="G38" s="27"/>
      <c r="H38" s="28"/>
    </row>
    <row r="39" spans="1:8" ht="12.75">
      <c r="A39" s="16"/>
      <c r="B39" s="32" t="s">
        <v>7</v>
      </c>
      <c r="C39" s="27"/>
      <c r="D39" s="27"/>
      <c r="E39" s="27"/>
      <c r="F39" s="27"/>
      <c r="G39" s="28"/>
      <c r="H39" s="22">
        <v>0.6486111111111111</v>
      </c>
    </row>
    <row r="40" spans="1:8" ht="12.75">
      <c r="A40" s="31"/>
      <c r="B40" s="27"/>
      <c r="C40" s="27"/>
      <c r="D40" s="27"/>
      <c r="E40" s="27"/>
      <c r="F40" s="27"/>
      <c r="G40" s="27"/>
      <c r="H40" s="28"/>
    </row>
    <row r="41" spans="1:8" s="6" customFormat="1" ht="39" customHeight="1">
      <c r="A41" s="11" t="s">
        <v>62</v>
      </c>
      <c r="B41" s="12" t="s">
        <v>0</v>
      </c>
      <c r="C41" s="13" t="s">
        <v>16</v>
      </c>
      <c r="D41" s="14" t="s">
        <v>61</v>
      </c>
      <c r="E41" s="15" t="s">
        <v>9</v>
      </c>
      <c r="F41" s="15" t="s">
        <v>10</v>
      </c>
      <c r="G41" s="15" t="s">
        <v>11</v>
      </c>
      <c r="H41" s="15" t="s">
        <v>8</v>
      </c>
    </row>
    <row r="42" spans="1:8" ht="12.75">
      <c r="A42" s="16">
        <v>27</v>
      </c>
      <c r="B42" s="17" t="s">
        <v>21</v>
      </c>
      <c r="C42" s="17" t="s">
        <v>15</v>
      </c>
      <c r="D42" s="19">
        <f t="shared" si="0"/>
        <v>0.6104166666666667</v>
      </c>
      <c r="E42" s="21">
        <f>G42-TIME(0,18,0)</f>
        <v>0.6333333333333334</v>
      </c>
      <c r="F42" s="21"/>
      <c r="G42" s="21">
        <f aca="true" t="shared" si="4" ref="G42:G49">H42-TIME(0,9,0)</f>
        <v>0.6458333333333334</v>
      </c>
      <c r="H42" s="20">
        <v>0.6520833333333333</v>
      </c>
    </row>
    <row r="43" spans="1:8" ht="12.75">
      <c r="A43" s="16">
        <v>28</v>
      </c>
      <c r="B43" s="17" t="s">
        <v>30</v>
      </c>
      <c r="C43" s="17" t="s">
        <v>15</v>
      </c>
      <c r="D43" s="19">
        <f t="shared" si="0"/>
        <v>0.6166666666666667</v>
      </c>
      <c r="E43" s="24"/>
      <c r="F43" s="21">
        <f>G43-TIME(0,18,0)</f>
        <v>0.6395833333333334</v>
      </c>
      <c r="G43" s="21">
        <f t="shared" si="4"/>
        <v>0.6520833333333333</v>
      </c>
      <c r="H43" s="20">
        <v>0.6583333333333333</v>
      </c>
    </row>
    <row r="44" spans="1:8" ht="12.75">
      <c r="A44" s="16"/>
      <c r="B44" s="17"/>
      <c r="C44" s="17"/>
      <c r="D44" s="19"/>
      <c r="E44" s="21"/>
      <c r="F44" s="21"/>
      <c r="G44" s="21"/>
      <c r="H44" s="20"/>
    </row>
    <row r="45" spans="1:8" ht="12.75">
      <c r="A45" s="16">
        <v>29</v>
      </c>
      <c r="B45" s="17" t="s">
        <v>22</v>
      </c>
      <c r="C45" s="17" t="s">
        <v>14</v>
      </c>
      <c r="D45" s="19">
        <f t="shared" si="0"/>
        <v>0.6229166666666667</v>
      </c>
      <c r="E45" s="21">
        <f>G45-TIME(0,18,0)</f>
        <v>0.6458333333333334</v>
      </c>
      <c r="F45" s="21"/>
      <c r="G45" s="21">
        <f t="shared" si="4"/>
        <v>0.6583333333333333</v>
      </c>
      <c r="H45" s="20">
        <v>0.6645833333333333</v>
      </c>
    </row>
    <row r="46" spans="1:8" ht="12.75">
      <c r="A46" s="16">
        <v>30</v>
      </c>
      <c r="B46" s="17" t="s">
        <v>38</v>
      </c>
      <c r="C46" s="17" t="s">
        <v>14</v>
      </c>
      <c r="D46" s="19">
        <f t="shared" si="0"/>
        <v>0.6291666666666668</v>
      </c>
      <c r="E46" s="24"/>
      <c r="F46" s="21">
        <f>G46-TIME(0,18,0)</f>
        <v>0.6520833333333335</v>
      </c>
      <c r="G46" s="21">
        <f t="shared" si="4"/>
        <v>0.6645833333333334</v>
      </c>
      <c r="H46" s="20">
        <v>0.6708333333333334</v>
      </c>
    </row>
    <row r="47" spans="1:8" ht="12.75">
      <c r="A47" s="16">
        <v>31</v>
      </c>
      <c r="B47" s="18" t="s">
        <v>53</v>
      </c>
      <c r="C47" s="17" t="s">
        <v>14</v>
      </c>
      <c r="D47" s="19">
        <f t="shared" si="0"/>
        <v>0.6354166666666667</v>
      </c>
      <c r="E47" s="21">
        <f>G47-TIME(0,18,0)</f>
        <v>0.6583333333333334</v>
      </c>
      <c r="F47" s="21"/>
      <c r="G47" s="21">
        <f t="shared" si="4"/>
        <v>0.6708333333333334</v>
      </c>
      <c r="H47" s="20">
        <v>0.6770833333333334</v>
      </c>
    </row>
    <row r="48" spans="1:8" ht="12.75">
      <c r="A48" s="16">
        <v>32</v>
      </c>
      <c r="B48" s="17" t="s">
        <v>39</v>
      </c>
      <c r="C48" s="17" t="s">
        <v>14</v>
      </c>
      <c r="D48" s="19">
        <f t="shared" si="0"/>
        <v>0.6416666666666666</v>
      </c>
      <c r="E48" s="24"/>
      <c r="F48" s="21">
        <f>G48-TIME(0,18,0)</f>
        <v>0.6645833333333333</v>
      </c>
      <c r="G48" s="21">
        <f t="shared" si="4"/>
        <v>0.6770833333333333</v>
      </c>
      <c r="H48" s="20">
        <v>0.6833333333333332</v>
      </c>
    </row>
    <row r="49" spans="1:8" ht="12.75">
      <c r="A49" s="16">
        <v>33</v>
      </c>
      <c r="B49" s="17" t="s">
        <v>47</v>
      </c>
      <c r="C49" s="17" t="s">
        <v>14</v>
      </c>
      <c r="D49" s="19">
        <f t="shared" si="0"/>
        <v>0.6479166666666667</v>
      </c>
      <c r="E49" s="21">
        <f>G49-TIME(0,18,0)</f>
        <v>0.6708333333333334</v>
      </c>
      <c r="F49" s="21"/>
      <c r="G49" s="21">
        <f t="shared" si="4"/>
        <v>0.6833333333333333</v>
      </c>
      <c r="H49" s="20">
        <v>0.6895833333333333</v>
      </c>
    </row>
    <row r="50" spans="1:8" ht="12.75">
      <c r="A50" s="16"/>
      <c r="B50" s="26"/>
      <c r="C50" s="27"/>
      <c r="D50" s="27"/>
      <c r="E50" s="27"/>
      <c r="F50" s="27"/>
      <c r="G50" s="27"/>
      <c r="H50" s="28"/>
    </row>
    <row r="51" spans="1:8" ht="12.75">
      <c r="A51" s="16"/>
      <c r="B51" s="32" t="s">
        <v>58</v>
      </c>
      <c r="C51" s="27"/>
      <c r="D51" s="27"/>
      <c r="E51" s="27"/>
      <c r="F51" s="27"/>
      <c r="G51" s="28"/>
      <c r="H51" s="25">
        <v>0.7013888888888888</v>
      </c>
    </row>
    <row r="52" spans="1:8" ht="12.75">
      <c r="A52" s="16"/>
      <c r="B52" s="26"/>
      <c r="C52" s="27"/>
      <c r="D52" s="27"/>
      <c r="E52" s="27"/>
      <c r="F52" s="27"/>
      <c r="G52" s="27"/>
      <c r="H52" s="28"/>
    </row>
    <row r="53" spans="1:8" ht="12.75">
      <c r="A53" s="16">
        <v>34</v>
      </c>
      <c r="B53" s="18" t="s">
        <v>37</v>
      </c>
      <c r="C53" s="17" t="s">
        <v>4</v>
      </c>
      <c r="D53" s="19">
        <f t="shared" si="0"/>
        <v>0.6722222222222223</v>
      </c>
      <c r="E53" s="21">
        <f>G53-TIME(0,16,0)</f>
        <v>0.6972222222222223</v>
      </c>
      <c r="F53" s="21"/>
      <c r="G53" s="21">
        <f>H53-TIME(0,8,0)</f>
        <v>0.7083333333333334</v>
      </c>
      <c r="H53" s="20">
        <v>0.7138888888888889</v>
      </c>
    </row>
    <row r="54" spans="1:8" ht="12.75">
      <c r="A54" s="16">
        <v>35</v>
      </c>
      <c r="B54" s="17" t="s">
        <v>39</v>
      </c>
      <c r="C54" s="17" t="s">
        <v>4</v>
      </c>
      <c r="D54" s="19">
        <f t="shared" si="0"/>
        <v>0.6777777777777778</v>
      </c>
      <c r="E54" s="24"/>
      <c r="F54" s="21">
        <f>G54-TIME(0,16,0)</f>
        <v>0.7027777777777778</v>
      </c>
      <c r="G54" s="21">
        <f aca="true" t="shared" si="5" ref="G54:G78">H54-TIME(0,8,0)</f>
        <v>0.7138888888888889</v>
      </c>
      <c r="H54" s="20">
        <v>0.7194444444444444</v>
      </c>
    </row>
    <row r="55" spans="1:8" ht="12.75">
      <c r="A55" s="16">
        <v>36</v>
      </c>
      <c r="B55" s="17" t="s">
        <v>35</v>
      </c>
      <c r="C55" s="17" t="s">
        <v>4</v>
      </c>
      <c r="D55" s="19">
        <f t="shared" si="0"/>
        <v>0.6833333333333333</v>
      </c>
      <c r="E55" s="21">
        <f>G55-TIME(0,16,0)</f>
        <v>0.7083333333333334</v>
      </c>
      <c r="F55" s="21"/>
      <c r="G55" s="21">
        <f t="shared" si="5"/>
        <v>0.7194444444444444</v>
      </c>
      <c r="H55" s="20">
        <v>0.725</v>
      </c>
    </row>
    <row r="56" spans="1:8" ht="12.75">
      <c r="A56" s="16">
        <v>37</v>
      </c>
      <c r="B56" s="17" t="s">
        <v>40</v>
      </c>
      <c r="C56" s="17" t="s">
        <v>4</v>
      </c>
      <c r="D56" s="19">
        <f t="shared" si="0"/>
        <v>0.688888888888889</v>
      </c>
      <c r="E56" s="24"/>
      <c r="F56" s="21">
        <f>G56-TIME(0,16,0)</f>
        <v>0.713888888888889</v>
      </c>
      <c r="G56" s="21">
        <f t="shared" si="5"/>
        <v>0.7250000000000001</v>
      </c>
      <c r="H56" s="20">
        <v>0.7305555555555556</v>
      </c>
    </row>
    <row r="57" spans="1:8" ht="12.75">
      <c r="A57" s="16"/>
      <c r="B57" s="26"/>
      <c r="C57" s="27"/>
      <c r="D57" s="27"/>
      <c r="E57" s="27"/>
      <c r="F57" s="27"/>
      <c r="G57" s="27"/>
      <c r="H57" s="28"/>
    </row>
    <row r="58" spans="1:8" ht="12.75">
      <c r="A58" s="16">
        <v>38</v>
      </c>
      <c r="B58" s="17" t="s">
        <v>33</v>
      </c>
      <c r="C58" s="17" t="s">
        <v>1</v>
      </c>
      <c r="D58" s="19">
        <f t="shared" si="0"/>
        <v>0.6944444444444445</v>
      </c>
      <c r="E58" s="21">
        <f>G58-TIME(0,16,0)</f>
        <v>0.7194444444444446</v>
      </c>
      <c r="F58" s="21"/>
      <c r="G58" s="21">
        <f t="shared" si="5"/>
        <v>0.7305555555555556</v>
      </c>
      <c r="H58" s="20">
        <v>0.7361111111111112</v>
      </c>
    </row>
    <row r="59" spans="1:8" ht="12.75">
      <c r="A59" s="16">
        <v>39</v>
      </c>
      <c r="B59" s="17" t="s">
        <v>42</v>
      </c>
      <c r="C59" s="17" t="s">
        <v>1</v>
      </c>
      <c r="D59" s="19">
        <f t="shared" si="0"/>
        <v>0.7000000000000001</v>
      </c>
      <c r="E59" s="24"/>
      <c r="F59" s="21">
        <f>G59-TIME(0,16,0)</f>
        <v>0.7250000000000001</v>
      </c>
      <c r="G59" s="21">
        <f t="shared" si="5"/>
        <v>0.7361111111111112</v>
      </c>
      <c r="H59" s="20">
        <v>0.7416666666666667</v>
      </c>
    </row>
    <row r="60" spans="1:8" ht="12.75">
      <c r="A60" s="16">
        <v>40</v>
      </c>
      <c r="B60" s="17" t="s">
        <v>43</v>
      </c>
      <c r="C60" s="17" t="s">
        <v>1</v>
      </c>
      <c r="D60" s="19">
        <f t="shared" si="0"/>
        <v>0.7055555555555556</v>
      </c>
      <c r="E60" s="21">
        <f>G60-TIME(0,16,0)</f>
        <v>0.7305555555555556</v>
      </c>
      <c r="F60" s="21"/>
      <c r="G60" s="21">
        <f t="shared" si="5"/>
        <v>0.7416666666666667</v>
      </c>
      <c r="H60" s="20">
        <v>0.7472222222222222</v>
      </c>
    </row>
    <row r="61" spans="1:8" ht="12.75">
      <c r="A61" s="16">
        <v>41</v>
      </c>
      <c r="B61" s="17" t="s">
        <v>38</v>
      </c>
      <c r="C61" s="17" t="s">
        <v>1</v>
      </c>
      <c r="D61" s="19">
        <f t="shared" si="0"/>
        <v>0.7111111111111111</v>
      </c>
      <c r="E61" s="24"/>
      <c r="F61" s="21">
        <f>G61-TIME(0,16,0)</f>
        <v>0.7361111111111112</v>
      </c>
      <c r="G61" s="21">
        <f t="shared" si="5"/>
        <v>0.7472222222222222</v>
      </c>
      <c r="H61" s="20">
        <v>0.7527777777777778</v>
      </c>
    </row>
    <row r="62" spans="1:8" ht="12.75">
      <c r="A62" s="16">
        <v>42</v>
      </c>
      <c r="B62" s="18" t="s">
        <v>53</v>
      </c>
      <c r="C62" s="18" t="s">
        <v>1</v>
      </c>
      <c r="D62" s="19">
        <f t="shared" si="0"/>
        <v>0.7166666666666667</v>
      </c>
      <c r="E62" s="21">
        <f>G62-TIME(0,16,0)</f>
        <v>0.7416666666666667</v>
      </c>
      <c r="F62" s="21"/>
      <c r="G62" s="21">
        <f t="shared" si="5"/>
        <v>0.7527777777777778</v>
      </c>
      <c r="H62" s="20">
        <v>0.7583333333333333</v>
      </c>
    </row>
    <row r="63" spans="1:8" ht="12.75">
      <c r="A63" s="16">
        <v>43</v>
      </c>
      <c r="B63" s="17" t="s">
        <v>44</v>
      </c>
      <c r="C63" s="17" t="s">
        <v>1</v>
      </c>
      <c r="D63" s="19">
        <f t="shared" si="0"/>
        <v>0.7222222222222222</v>
      </c>
      <c r="E63" s="24"/>
      <c r="F63" s="21">
        <f>G63-TIME(0,16,0)</f>
        <v>0.7472222222222222</v>
      </c>
      <c r="G63" s="21">
        <f t="shared" si="5"/>
        <v>0.7583333333333333</v>
      </c>
      <c r="H63" s="20">
        <v>0.7638888888888888</v>
      </c>
    </row>
    <row r="64" spans="1:8" ht="12.75">
      <c r="A64" s="16">
        <v>44</v>
      </c>
      <c r="B64" s="18" t="s">
        <v>41</v>
      </c>
      <c r="C64" s="18" t="s">
        <v>1</v>
      </c>
      <c r="D64" s="19">
        <f t="shared" si="0"/>
        <v>0.7277777777777777</v>
      </c>
      <c r="E64" s="21">
        <f>G64-TIME(0,16,0)</f>
        <v>0.7527777777777778</v>
      </c>
      <c r="F64" s="21"/>
      <c r="G64" s="21">
        <f t="shared" si="5"/>
        <v>0.7638888888888888</v>
      </c>
      <c r="H64" s="20">
        <v>0.7694444444444444</v>
      </c>
    </row>
    <row r="65" spans="1:8" ht="12.75">
      <c r="A65" s="16">
        <v>45</v>
      </c>
      <c r="B65" s="17" t="s">
        <v>45</v>
      </c>
      <c r="C65" s="17" t="s">
        <v>1</v>
      </c>
      <c r="D65" s="19">
        <f t="shared" si="0"/>
        <v>0.7333333333333334</v>
      </c>
      <c r="E65" s="24"/>
      <c r="F65" s="21">
        <f>G65-TIME(0,16,0)</f>
        <v>0.7583333333333334</v>
      </c>
      <c r="G65" s="21">
        <f t="shared" si="5"/>
        <v>0.7694444444444445</v>
      </c>
      <c r="H65" s="20">
        <v>0.775</v>
      </c>
    </row>
    <row r="66" spans="1:8" ht="12.75">
      <c r="A66" s="16"/>
      <c r="B66" s="26"/>
      <c r="C66" s="27"/>
      <c r="D66" s="27"/>
      <c r="E66" s="27"/>
      <c r="F66" s="27"/>
      <c r="G66" s="27"/>
      <c r="H66" s="28"/>
    </row>
    <row r="67" spans="1:8" ht="12.75">
      <c r="A67" s="16"/>
      <c r="B67" s="32" t="s">
        <v>7</v>
      </c>
      <c r="C67" s="27"/>
      <c r="D67" s="27"/>
      <c r="E67" s="27"/>
      <c r="F67" s="27"/>
      <c r="G67" s="28"/>
      <c r="H67" s="22">
        <v>0.7805555555555556</v>
      </c>
    </row>
    <row r="68" spans="1:8" ht="12.75">
      <c r="A68" s="16"/>
      <c r="B68" s="32"/>
      <c r="C68" s="27"/>
      <c r="D68" s="27"/>
      <c r="E68" s="27"/>
      <c r="F68" s="27"/>
      <c r="G68" s="27"/>
      <c r="H68" s="28"/>
    </row>
    <row r="69" spans="1:8" ht="12.75">
      <c r="A69" s="16">
        <v>46</v>
      </c>
      <c r="B69" s="18" t="s">
        <v>59</v>
      </c>
      <c r="C69" s="17" t="s">
        <v>3</v>
      </c>
      <c r="D69" s="19">
        <f t="shared" si="0"/>
        <v>0.7423611111111111</v>
      </c>
      <c r="E69" s="21">
        <f>G69-TIME(0,16,0)</f>
        <v>0.7673611111111112</v>
      </c>
      <c r="F69" s="21"/>
      <c r="G69" s="21">
        <f t="shared" si="5"/>
        <v>0.7784722222222222</v>
      </c>
      <c r="H69" s="20">
        <v>0.7840277777777778</v>
      </c>
    </row>
    <row r="70" spans="1:8" ht="12.75">
      <c r="A70" s="16">
        <v>47</v>
      </c>
      <c r="B70" s="17" t="s">
        <v>46</v>
      </c>
      <c r="C70" s="17" t="s">
        <v>3</v>
      </c>
      <c r="D70" s="19">
        <f aca="true" t="shared" si="6" ref="D70:D78">H70-TIME(1,0,0)</f>
        <v>0.7479166666666667</v>
      </c>
      <c r="E70" s="24"/>
      <c r="F70" s="21">
        <f>G70-TIME(0,16,0)</f>
        <v>0.7729166666666667</v>
      </c>
      <c r="G70" s="21">
        <f t="shared" si="5"/>
        <v>0.7840277777777778</v>
      </c>
      <c r="H70" s="20">
        <v>0.7895833333333333</v>
      </c>
    </row>
    <row r="71" spans="1:8" ht="12.75">
      <c r="A71" s="16">
        <v>48</v>
      </c>
      <c r="B71" s="17" t="s">
        <v>47</v>
      </c>
      <c r="C71" s="17" t="s">
        <v>3</v>
      </c>
      <c r="D71" s="19">
        <f t="shared" si="6"/>
        <v>0.7534722222222222</v>
      </c>
      <c r="E71" s="21">
        <f>G71-TIME(0,16,0)</f>
        <v>0.7784722222222222</v>
      </c>
      <c r="F71" s="21"/>
      <c r="G71" s="21">
        <f t="shared" si="5"/>
        <v>0.7895833333333333</v>
      </c>
      <c r="H71" s="20">
        <v>0.7951388888888888</v>
      </c>
    </row>
    <row r="72" spans="1:8" ht="12.75">
      <c r="A72" s="16">
        <v>49</v>
      </c>
      <c r="B72" s="17" t="s">
        <v>34</v>
      </c>
      <c r="C72" s="17" t="s">
        <v>3</v>
      </c>
      <c r="D72" s="19">
        <f t="shared" si="6"/>
        <v>0.7590277777777777</v>
      </c>
      <c r="E72" s="24"/>
      <c r="F72" s="21">
        <f>G72-TIME(0,16,0)</f>
        <v>0.7840277777777778</v>
      </c>
      <c r="G72" s="21">
        <f t="shared" si="5"/>
        <v>0.7951388888888888</v>
      </c>
      <c r="H72" s="20">
        <v>0.8006944444444444</v>
      </c>
    </row>
    <row r="73" spans="1:8" ht="12.75">
      <c r="A73" s="16">
        <v>50</v>
      </c>
      <c r="B73" s="17" t="s">
        <v>48</v>
      </c>
      <c r="C73" s="17" t="s">
        <v>3</v>
      </c>
      <c r="D73" s="19">
        <f t="shared" si="6"/>
        <v>0.7645833333333334</v>
      </c>
      <c r="E73" s="21">
        <f>G73-TIME(0,16,0)</f>
        <v>0.7895833333333334</v>
      </c>
      <c r="F73" s="24"/>
      <c r="G73" s="21">
        <f t="shared" si="5"/>
        <v>0.8006944444444445</v>
      </c>
      <c r="H73" s="20">
        <v>0.80625</v>
      </c>
    </row>
    <row r="74" spans="1:8" ht="12.75">
      <c r="A74" s="16"/>
      <c r="B74" s="26"/>
      <c r="C74" s="27"/>
      <c r="D74" s="27"/>
      <c r="E74" s="27"/>
      <c r="F74" s="27"/>
      <c r="G74" s="27"/>
      <c r="H74" s="28"/>
    </row>
    <row r="75" spans="1:8" ht="12.75">
      <c r="A75" s="16">
        <v>51</v>
      </c>
      <c r="B75" s="18" t="s">
        <v>52</v>
      </c>
      <c r="C75" s="17" t="s">
        <v>6</v>
      </c>
      <c r="D75" s="19">
        <f t="shared" si="6"/>
        <v>0.7701388888888889</v>
      </c>
      <c r="E75" s="24"/>
      <c r="F75" s="21">
        <f>G75-TIME(0,16,0)</f>
        <v>0.795138888888889</v>
      </c>
      <c r="G75" s="21">
        <f t="shared" si="5"/>
        <v>0.80625</v>
      </c>
      <c r="H75" s="20">
        <v>0.8118055555555556</v>
      </c>
    </row>
    <row r="76" spans="1:8" ht="12.75">
      <c r="A76" s="16">
        <v>52</v>
      </c>
      <c r="B76" s="17" t="s">
        <v>49</v>
      </c>
      <c r="C76" s="17" t="s">
        <v>6</v>
      </c>
      <c r="D76" s="19">
        <f t="shared" si="6"/>
        <v>0.7756944444444445</v>
      </c>
      <c r="E76" s="21">
        <f>G76-TIME(0,16,0)</f>
        <v>0.8006944444444445</v>
      </c>
      <c r="F76" s="21"/>
      <c r="G76" s="21">
        <f t="shared" si="5"/>
        <v>0.8118055555555556</v>
      </c>
      <c r="H76" s="20">
        <v>0.8173611111111111</v>
      </c>
    </row>
    <row r="77" spans="1:8" ht="12.75">
      <c r="A77" s="16"/>
      <c r="B77" s="26"/>
      <c r="C77" s="27"/>
      <c r="D77" s="27"/>
      <c r="E77" s="27"/>
      <c r="F77" s="27"/>
      <c r="G77" s="27"/>
      <c r="H77" s="28"/>
    </row>
    <row r="78" spans="1:8" ht="12.75">
      <c r="A78" s="16">
        <v>53</v>
      </c>
      <c r="B78" s="17" t="s">
        <v>50</v>
      </c>
      <c r="C78" s="17" t="s">
        <v>51</v>
      </c>
      <c r="D78" s="19">
        <f t="shared" si="6"/>
        <v>0.782638888888889</v>
      </c>
      <c r="E78" s="24"/>
      <c r="F78" s="21">
        <f>G78-TIME(0,18,0)</f>
        <v>0.8062500000000001</v>
      </c>
      <c r="G78" s="21">
        <f t="shared" si="5"/>
        <v>0.8187500000000001</v>
      </c>
      <c r="H78" s="20">
        <v>0.8243055555555556</v>
      </c>
    </row>
    <row r="79" spans="1:8" ht="12.75">
      <c r="A79" s="16"/>
      <c r="B79" s="29"/>
      <c r="C79" s="27"/>
      <c r="D79" s="27"/>
      <c r="E79" s="27"/>
      <c r="F79" s="27"/>
      <c r="G79" s="27"/>
      <c r="H79" s="28"/>
    </row>
    <row r="80" spans="1:8" ht="12.75">
      <c r="A80" s="16"/>
      <c r="B80" s="30" t="s">
        <v>60</v>
      </c>
      <c r="C80" s="27"/>
      <c r="D80" s="27"/>
      <c r="E80" s="27"/>
      <c r="F80" s="27"/>
      <c r="G80" s="28"/>
      <c r="H80" s="25">
        <v>0.8402777777777778</v>
      </c>
    </row>
    <row r="81" spans="2:8" ht="12.75">
      <c r="B81" s="1"/>
      <c r="C81" s="1"/>
      <c r="D81" s="3"/>
      <c r="E81" s="8"/>
      <c r="F81" s="8"/>
      <c r="G81" s="8"/>
      <c r="H81" s="3"/>
    </row>
    <row r="82" spans="2:8" ht="12.75">
      <c r="B82" s="2"/>
      <c r="C82" s="2"/>
      <c r="D82" s="4"/>
      <c r="E82" s="9"/>
      <c r="F82" s="9"/>
      <c r="G82" s="9"/>
      <c r="H82" s="4"/>
    </row>
  </sheetData>
  <mergeCells count="24">
    <mergeCell ref="B3:H3"/>
    <mergeCell ref="B5:H5"/>
    <mergeCell ref="B10:H10"/>
    <mergeCell ref="B16:H16"/>
    <mergeCell ref="B18:H18"/>
    <mergeCell ref="B17:G17"/>
    <mergeCell ref="B26:H26"/>
    <mergeCell ref="B27:G27"/>
    <mergeCell ref="B28:H28"/>
    <mergeCell ref="B33:H33"/>
    <mergeCell ref="B57:H57"/>
    <mergeCell ref="B38:H38"/>
    <mergeCell ref="B39:G39"/>
    <mergeCell ref="B50:H50"/>
    <mergeCell ref="B77:H77"/>
    <mergeCell ref="B79:H79"/>
    <mergeCell ref="B80:G80"/>
    <mergeCell ref="A40:H40"/>
    <mergeCell ref="B66:H66"/>
    <mergeCell ref="B67:G67"/>
    <mergeCell ref="B68:H68"/>
    <mergeCell ref="B74:H74"/>
    <mergeCell ref="B52:H52"/>
    <mergeCell ref="B51:G51"/>
  </mergeCells>
  <printOptions/>
  <pageMargins left="0.75" right="0.75" top="1" bottom="1" header="0.5" footer="0.5"/>
  <pageSetup fitToHeight="2" fitToWidth="1" orientation="landscape" scale="89" r:id="rId1"/>
  <headerFooter alignWithMargins="0">
    <oddHeader>&amp;C&amp;"Arial,Bold"&amp;UMCCGA Winter Festival at Rockwood Summit High School
February 27,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ESLICK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ESLICK</dc:creator>
  <cp:keywords/>
  <dc:description/>
  <cp:lastModifiedBy>ESLICK</cp:lastModifiedBy>
  <cp:lastPrinted>2010-02-22T22:19:52Z</cp:lastPrinted>
  <dcterms:created xsi:type="dcterms:W3CDTF">2010-02-15T06:43:39Z</dcterms:created>
  <dcterms:modified xsi:type="dcterms:W3CDTF">2010-02-22T22:19:56Z</dcterms:modified>
  <cp:category/>
  <cp:version/>
  <cp:contentType/>
  <cp:contentStatus/>
</cp:coreProperties>
</file>